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'2024r.'!$B$1:$M$134</definedName>
    <definedName name="_xlnm.Print_Titles" localSheetId="0">'2024r.'!$14:$14</definedName>
  </definedNames>
  <calcPr fullCalcOnLoad="1"/>
</workbook>
</file>

<file path=xl/sharedStrings.xml><?xml version="1.0" encoding="utf-8"?>
<sst xmlns="http://schemas.openxmlformats.org/spreadsheetml/2006/main" count="177" uniqueCount="85">
  <si>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</si>
  <si>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</si>
  <si>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</si>
  <si>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</si>
  <si>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</si>
  <si>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</si>
  <si>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</si>
  <si>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</si>
  <si>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</si>
  <si>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</si>
  <si>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</si>
  <si>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</si>
  <si>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</si>
  <si>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</si>
  <si>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</si>
  <si>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</si>
  <si>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</si>
  <si>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</si>
  <si>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</si>
  <si>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</si>
  <si>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</si>
  <si>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</si>
  <si>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</si>
  <si>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</si>
  <si>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</si>
  <si>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</si>
  <si>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</si>
  <si>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</si>
  <si>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</si>
  <si>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</si>
  <si>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</si>
  <si>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</si>
  <si>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</si>
  <si>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</si>
  <si>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</si>
  <si>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</si>
  <si>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</si>
  <si>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</si>
  <si>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</si>
  <si>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</si>
  <si>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</si>
  <si>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</si>
  <si>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</si>
  <si>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</si>
  <si>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</si>
  <si>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</si>
  <si>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</si>
  <si>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</si>
  <si>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</si>
  <si>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</si>
  <si>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</si>
  <si>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</si>
  <si>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</si>
  <si>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</si>
  <si>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</si>
  <si>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</si>
  <si>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</si>
  <si>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</si>
  <si>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</si>
  <si>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</si>
  <si>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</si>
  <si>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</si>
  <si>
    <t>POMOC SPOŁECZNA</t>
  </si>
  <si>
    <t xml:space="preserve">Zasiłki okresowe, celowe i pomoc w naturze oraz składki na ubezpieczenia </t>
  </si>
  <si>
    <t>emerytalne i rentowe</t>
  </si>
  <si>
    <t>3280</t>
  </si>
  <si>
    <t>Świadczenia związane z udzielaniem pomocy obywatelom Ukrainy</t>
  </si>
  <si>
    <t>EDUKACYJNA OIPIEKA WYCHOWAWCZA</t>
  </si>
  <si>
    <t>Pomoc materialna dla uczniów o charakterze socjalnym</t>
  </si>
  <si>
    <t>2950</t>
  </si>
  <si>
    <t xml:space="preserve">Wpływy ze zwrotów niewykorzystanych dotacji oraz płatności </t>
  </si>
  <si>
    <t>Zwrot niewykorzystanych dotacji oraz płatności</t>
  </si>
  <si>
    <t>ADMINISTRACJA PUBLICZNA</t>
  </si>
  <si>
    <t>Urzedy wojewódzkie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</si>
  <si>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</si>
  <si>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</si>
  <si>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</si>
  <si>
    <t>Honoraria, wynagrodzenia agencyjno-prowizyjne i wynagrodzenia bezosobowe</t>
  </si>
  <si>
    <t>wypłacone w zwiazku z pomocą obywatelom Ukrainy</t>
  </si>
  <si>
    <t>4840</t>
  </si>
  <si>
    <t>0940</t>
  </si>
  <si>
    <t>Wpływy z rozliczeń/zwrotów z lat ubiegłych</t>
  </si>
  <si>
    <t>Zasili stałe</t>
  </si>
  <si>
    <t>Załącznik do Zarządzenia Nr 72/24</t>
  </si>
  <si>
    <t>Burmistrza Miasta Turku z dnia 25.04.2024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</si>
</sst>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view="pageBreakPreview" zoomScale="75" zoomScaleNormal="75" zoomScaleSheetLayoutView="75" workbookViewId="0" topLeftCell="B97">
      <selection activeCell="M126" sqref="M126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5" ht="15.75">
      <c r="B1" s="6"/>
      <c r="E1" s="51" t="s">
        <v>83</v>
      </c>
    </row>
    <row r="2" spans="2:5" ht="15.75">
      <c r="B2" s="6"/>
      <c r="E2" s="51" t="s">
        <v>84</v>
      </c>
    </row>
    <row r="3" spans="2:5" ht="15.75">
      <c r="B3" s="6"/>
      <c r="E3" s="51"/>
    </row>
    <row r="4" ht="15.75">
      <c r="B4" s="6"/>
    </row>
    <row r="5" spans="1:12" ht="15.75">
      <c r="A5" s="3"/>
      <c r="B5" s="13"/>
      <c r="D5" s="43"/>
      <c r="E5" s="51" t="s">
        <v>58</v>
      </c>
      <c r="F5" s="30"/>
      <c r="G5" s="30"/>
      <c r="H5" s="31"/>
      <c r="I5" s="12" t="s">
        <v>8</v>
      </c>
      <c r="J5" s="11" t="s">
        <v>9</v>
      </c>
      <c r="L5" s="32"/>
    </row>
    <row r="6" spans="1:12" ht="15.75">
      <c r="A6" s="3"/>
      <c r="B6" s="13"/>
      <c r="D6" s="43"/>
      <c r="E6" s="51" t="s">
        <v>59</v>
      </c>
      <c r="F6" s="30"/>
      <c r="G6" s="30"/>
      <c r="H6" s="31"/>
      <c r="I6" s="12"/>
      <c r="L6" s="32"/>
    </row>
    <row r="7" spans="1:12" ht="15.75">
      <c r="A7" s="3"/>
      <c r="B7" s="13"/>
      <c r="D7" s="43"/>
      <c r="E7" s="46"/>
      <c r="F7" s="30"/>
      <c r="G7" s="30"/>
      <c r="H7" s="31"/>
      <c r="I7" s="12"/>
      <c r="L7" s="32"/>
    </row>
    <row r="8" spans="1:13" s="56" customFormat="1" ht="18">
      <c r="A8" s="57"/>
      <c r="B8" s="58"/>
      <c r="C8" s="14"/>
      <c r="D8" s="50"/>
      <c r="E8" s="86" t="s">
        <v>61</v>
      </c>
      <c r="F8" s="28"/>
      <c r="G8" s="28"/>
      <c r="H8" s="29"/>
      <c r="I8" s="36"/>
      <c r="J8" s="34"/>
      <c r="K8" s="34"/>
      <c r="L8" s="32"/>
      <c r="M8" s="31"/>
    </row>
    <row r="9" spans="1:12" ht="16.5" customHeight="1">
      <c r="A9" s="4"/>
      <c r="B9" s="14"/>
      <c r="C9" s="14"/>
      <c r="D9" s="43"/>
      <c r="E9" s="87" t="s">
        <v>60</v>
      </c>
      <c r="F9" s="30"/>
      <c r="G9" s="30"/>
      <c r="H9" s="31"/>
      <c r="I9" s="12"/>
      <c r="L9" s="32"/>
    </row>
    <row r="10" spans="1:12" ht="16.5" customHeight="1">
      <c r="A10" s="4"/>
      <c r="B10" s="14"/>
      <c r="C10" s="14"/>
      <c r="D10" s="43"/>
      <c r="E10" s="85"/>
      <c r="F10" s="30"/>
      <c r="G10" s="30"/>
      <c r="H10" s="31"/>
      <c r="I10" s="12"/>
      <c r="L10" s="32"/>
    </row>
    <row r="11" spans="1:13" ht="16.5" customHeight="1" thickBot="1">
      <c r="A11" s="4"/>
      <c r="B11" s="63"/>
      <c r="C11" s="63"/>
      <c r="D11" s="64"/>
      <c r="E11" s="66" t="s">
        <v>44</v>
      </c>
      <c r="F11" s="15"/>
      <c r="G11" s="15"/>
      <c r="H11" s="16"/>
      <c r="I11" s="17"/>
      <c r="J11" s="18"/>
      <c r="K11" s="18"/>
      <c r="L11" s="39"/>
      <c r="M11" s="16"/>
    </row>
    <row r="12" spans="1:21" ht="15.75">
      <c r="A12" s="5"/>
      <c r="B12" s="6" t="s">
        <v>0</v>
      </c>
      <c r="C12" s="6" t="s">
        <v>1</v>
      </c>
      <c r="D12" s="41" t="s">
        <v>2</v>
      </c>
      <c r="E12" s="54" t="s">
        <v>3</v>
      </c>
      <c r="F12" s="6" t="s">
        <v>4</v>
      </c>
      <c r="G12" s="6" t="s">
        <v>5</v>
      </c>
      <c r="H12" s="6" t="s">
        <v>7</v>
      </c>
      <c r="I12" s="55"/>
      <c r="J12" s="53"/>
      <c r="K12" s="53"/>
      <c r="L12" s="6" t="s">
        <v>13</v>
      </c>
      <c r="M12" s="6" t="s">
        <v>10</v>
      </c>
      <c r="N12" s="2"/>
      <c r="O12" s="2"/>
      <c r="P12" s="2"/>
      <c r="Q12" s="2"/>
      <c r="R12" s="2"/>
      <c r="U12" s="1" t="s">
        <v>29</v>
      </c>
    </row>
    <row r="13" spans="1:18" ht="15.75">
      <c r="A13" s="2"/>
      <c r="B13" s="19"/>
      <c r="C13" s="19"/>
      <c r="D13" s="44"/>
      <c r="E13" s="20" t="s">
        <v>6</v>
      </c>
      <c r="F13" s="21">
        <v>1997</v>
      </c>
      <c r="G13" s="21">
        <v>1997</v>
      </c>
      <c r="H13" s="21">
        <v>1997</v>
      </c>
      <c r="I13" s="40"/>
      <c r="J13" s="27"/>
      <c r="K13" s="27"/>
      <c r="L13" s="19" t="s">
        <v>45</v>
      </c>
      <c r="M13" s="19" t="s">
        <v>45</v>
      </c>
      <c r="N13" s="2"/>
      <c r="O13" s="2"/>
      <c r="P13" s="2"/>
      <c r="Q13" s="2"/>
      <c r="R13" s="2"/>
    </row>
    <row r="14" spans="1:18" ht="16.5" thickBot="1">
      <c r="A14" s="2"/>
      <c r="B14" s="49">
        <v>1</v>
      </c>
      <c r="C14" s="52">
        <v>2</v>
      </c>
      <c r="D14" s="48">
        <v>3</v>
      </c>
      <c r="E14" s="52">
        <v>4</v>
      </c>
      <c r="F14" s="59">
        <v>5</v>
      </c>
      <c r="G14" s="59">
        <v>6</v>
      </c>
      <c r="H14" s="60">
        <v>7</v>
      </c>
      <c r="I14" s="61"/>
      <c r="J14" s="62"/>
      <c r="K14" s="62"/>
      <c r="L14" s="52">
        <v>5</v>
      </c>
      <c r="M14" s="52">
        <v>6</v>
      </c>
      <c r="N14" s="2"/>
      <c r="O14" s="2"/>
      <c r="P14" s="2"/>
      <c r="Q14" s="2"/>
      <c r="R14" s="2"/>
    </row>
    <row r="15" spans="1:18" s="56" customFormat="1" ht="15.75">
      <c r="A15" s="111"/>
      <c r="B15" s="38">
        <v>750</v>
      </c>
      <c r="C15" s="22"/>
      <c r="D15" s="45"/>
      <c r="E15" s="23" t="s">
        <v>72</v>
      </c>
      <c r="F15" s="24"/>
      <c r="G15" s="24"/>
      <c r="H15" s="70"/>
      <c r="I15" s="71"/>
      <c r="J15" s="72"/>
      <c r="K15" s="72"/>
      <c r="L15" s="29">
        <f>L16</f>
        <v>250.74</v>
      </c>
      <c r="M15" s="29">
        <f>M16</f>
        <v>250.74</v>
      </c>
      <c r="N15" s="111"/>
      <c r="O15" s="111"/>
      <c r="P15" s="111"/>
      <c r="Q15" s="111"/>
      <c r="R15" s="111"/>
    </row>
    <row r="16" spans="1:18" ht="15.75">
      <c r="A16" s="2"/>
      <c r="B16" s="33"/>
      <c r="C16" s="41">
        <v>75011</v>
      </c>
      <c r="D16" s="41"/>
      <c r="E16" s="26" t="s">
        <v>73</v>
      </c>
      <c r="F16" s="25"/>
      <c r="G16" s="25"/>
      <c r="H16" s="68"/>
      <c r="I16" s="69"/>
      <c r="J16" s="53"/>
      <c r="K16" s="53"/>
      <c r="L16" s="31">
        <f>L17</f>
        <v>250.74</v>
      </c>
      <c r="M16" s="31">
        <f>M19</f>
        <v>250.74</v>
      </c>
      <c r="N16" s="2"/>
      <c r="O16" s="2"/>
      <c r="P16" s="2"/>
      <c r="Q16" s="2"/>
      <c r="R16" s="2"/>
    </row>
    <row r="17" spans="1:18" ht="15.75">
      <c r="A17" s="2"/>
      <c r="B17" s="33"/>
      <c r="C17" s="41"/>
      <c r="D17" s="41" t="s">
        <v>18</v>
      </c>
      <c r="E17" s="32" t="s">
        <v>19</v>
      </c>
      <c r="F17" s="25"/>
      <c r="G17" s="25"/>
      <c r="H17" s="68"/>
      <c r="I17" s="69"/>
      <c r="J17" s="53"/>
      <c r="K17" s="53"/>
      <c r="L17" s="31">
        <v>250.74</v>
      </c>
      <c r="N17" s="2"/>
      <c r="O17" s="2"/>
      <c r="P17" s="2"/>
      <c r="Q17" s="2"/>
      <c r="R17" s="2"/>
    </row>
    <row r="18" spans="1:18" ht="15.75">
      <c r="A18" s="2"/>
      <c r="B18" s="33"/>
      <c r="C18" s="41"/>
      <c r="D18" s="41"/>
      <c r="E18" s="32" t="s">
        <v>20</v>
      </c>
      <c r="F18" s="25"/>
      <c r="G18" s="25"/>
      <c r="H18" s="68"/>
      <c r="I18" s="69"/>
      <c r="J18" s="53"/>
      <c r="K18" s="53"/>
      <c r="N18" s="2"/>
      <c r="O18" s="2"/>
      <c r="P18" s="2"/>
      <c r="Q18" s="2"/>
      <c r="R18" s="2"/>
    </row>
    <row r="19" spans="1:18" ht="15.75">
      <c r="A19" s="2"/>
      <c r="B19" s="33"/>
      <c r="C19" s="41"/>
      <c r="D19" s="33">
        <v>4740</v>
      </c>
      <c r="E19" s="46" t="s">
        <v>54</v>
      </c>
      <c r="F19" s="25"/>
      <c r="G19" s="25"/>
      <c r="H19" s="68"/>
      <c r="I19" s="69"/>
      <c r="J19" s="53"/>
      <c r="K19" s="53"/>
      <c r="M19" s="31">
        <v>250.74</v>
      </c>
      <c r="N19" s="2"/>
      <c r="O19" s="2"/>
      <c r="P19" s="2"/>
      <c r="Q19" s="2"/>
      <c r="R19" s="2"/>
    </row>
    <row r="20" spans="1:18" ht="15.75">
      <c r="A20" s="2"/>
      <c r="B20" s="37"/>
      <c r="C20" s="44"/>
      <c r="D20" s="37"/>
      <c r="E20" s="47" t="s">
        <v>22</v>
      </c>
      <c r="F20" s="21"/>
      <c r="G20" s="21"/>
      <c r="H20" s="74"/>
      <c r="I20" s="75"/>
      <c r="J20" s="27"/>
      <c r="K20" s="27"/>
      <c r="L20" s="65"/>
      <c r="M20" s="65"/>
      <c r="N20" s="2"/>
      <c r="O20" s="2"/>
      <c r="P20" s="2"/>
      <c r="Q20" s="2"/>
      <c r="R20" s="2"/>
    </row>
    <row r="21" spans="2:13" ht="21" customHeight="1">
      <c r="B21" s="33">
        <v>758</v>
      </c>
      <c r="C21" s="67"/>
      <c r="D21" s="41"/>
      <c r="E21" s="23" t="s">
        <v>30</v>
      </c>
      <c r="F21" s="25"/>
      <c r="G21" s="25"/>
      <c r="H21" s="68"/>
      <c r="I21" s="69"/>
      <c r="J21" s="53"/>
      <c r="K21" s="53"/>
      <c r="L21" s="29">
        <f>L22</f>
        <v>1320000</v>
      </c>
      <c r="M21" s="29"/>
    </row>
    <row r="22" spans="2:12" ht="15.75">
      <c r="B22" s="33"/>
      <c r="C22" s="25">
        <v>75814</v>
      </c>
      <c r="D22" s="41"/>
      <c r="E22" s="46" t="s">
        <v>31</v>
      </c>
      <c r="F22" s="25"/>
      <c r="G22" s="25"/>
      <c r="H22" s="68"/>
      <c r="I22" s="69"/>
      <c r="J22" s="53"/>
      <c r="K22" s="53"/>
      <c r="L22" s="31">
        <f>L23</f>
        <v>1320000</v>
      </c>
    </row>
    <row r="23" spans="2:13" ht="15.75">
      <c r="B23" s="38"/>
      <c r="C23" s="22"/>
      <c r="D23" s="41" t="s">
        <v>18</v>
      </c>
      <c r="E23" s="32" t="s">
        <v>19</v>
      </c>
      <c r="F23" s="24"/>
      <c r="G23" s="24"/>
      <c r="H23" s="70"/>
      <c r="I23" s="71"/>
      <c r="J23" s="72"/>
      <c r="K23" s="72"/>
      <c r="L23" s="31">
        <v>1320000</v>
      </c>
      <c r="M23" s="29"/>
    </row>
    <row r="24" spans="2:13" ht="15.75">
      <c r="B24" s="78"/>
      <c r="C24" s="79"/>
      <c r="D24" s="44"/>
      <c r="E24" s="80" t="s">
        <v>20</v>
      </c>
      <c r="F24" s="81"/>
      <c r="G24" s="81"/>
      <c r="H24" s="82"/>
      <c r="I24" s="83"/>
      <c r="J24" s="84"/>
      <c r="K24" s="84"/>
      <c r="L24" s="76"/>
      <c r="M24" s="76"/>
    </row>
    <row r="25" spans="2:13" s="56" customFormat="1" ht="15.75">
      <c r="B25" s="38">
        <v>801</v>
      </c>
      <c r="C25" s="22"/>
      <c r="D25" s="45"/>
      <c r="E25" s="77" t="s">
        <v>32</v>
      </c>
      <c r="F25" s="24"/>
      <c r="G25" s="24"/>
      <c r="H25" s="70"/>
      <c r="I25" s="71"/>
      <c r="J25" s="72"/>
      <c r="K25" s="72"/>
      <c r="L25" s="29"/>
      <c r="M25" s="29">
        <f>M26+M40+M56+M66+M76</f>
        <v>1320000</v>
      </c>
    </row>
    <row r="26" spans="2:13" ht="15.75">
      <c r="B26" s="38"/>
      <c r="C26" s="25">
        <v>80101</v>
      </c>
      <c r="D26" s="41"/>
      <c r="E26" s="32" t="s">
        <v>33</v>
      </c>
      <c r="F26" s="24"/>
      <c r="G26" s="24"/>
      <c r="H26" s="70"/>
      <c r="I26" s="71"/>
      <c r="J26" s="72"/>
      <c r="K26" s="72"/>
      <c r="L26" s="29"/>
      <c r="M26" s="31">
        <f>SUM(M27:M38)</f>
        <v>734000</v>
      </c>
    </row>
    <row r="27" spans="2:13" ht="15.75">
      <c r="B27" s="38"/>
      <c r="C27" s="24"/>
      <c r="D27" s="41" t="s">
        <v>34</v>
      </c>
      <c r="E27" s="32" t="s">
        <v>52</v>
      </c>
      <c r="F27" s="24"/>
      <c r="G27" s="24"/>
      <c r="H27" s="70"/>
      <c r="I27" s="71"/>
      <c r="J27" s="72"/>
      <c r="K27" s="72"/>
      <c r="L27" s="29"/>
      <c r="M27" s="31">
        <v>39500</v>
      </c>
    </row>
    <row r="28" spans="2:12" ht="15.75">
      <c r="B28" s="38"/>
      <c r="C28" s="24"/>
      <c r="D28" s="41"/>
      <c r="E28" s="32" t="s">
        <v>53</v>
      </c>
      <c r="F28" s="24"/>
      <c r="G28" s="24"/>
      <c r="H28" s="70"/>
      <c r="I28" s="71"/>
      <c r="J28" s="72"/>
      <c r="K28" s="72"/>
      <c r="L28" s="29"/>
    </row>
    <row r="29" spans="2:13" ht="15.75">
      <c r="B29" s="38"/>
      <c r="C29" s="24"/>
      <c r="D29" s="41" t="s">
        <v>25</v>
      </c>
      <c r="E29" s="32" t="s">
        <v>49</v>
      </c>
      <c r="F29" s="24"/>
      <c r="G29" s="24"/>
      <c r="H29" s="70"/>
      <c r="I29" s="71"/>
      <c r="J29" s="72"/>
      <c r="K29" s="72"/>
      <c r="L29" s="29"/>
      <c r="M29" s="31">
        <v>10400</v>
      </c>
    </row>
    <row r="30" spans="2:13" ht="15.75">
      <c r="B30" s="38"/>
      <c r="C30" s="24"/>
      <c r="D30" s="33">
        <v>4740</v>
      </c>
      <c r="E30" s="46" t="s">
        <v>54</v>
      </c>
      <c r="F30" s="24"/>
      <c r="G30" s="24"/>
      <c r="H30" s="70"/>
      <c r="I30" s="71"/>
      <c r="J30" s="72"/>
      <c r="K30" s="72"/>
      <c r="L30" s="29"/>
      <c r="M30" s="31">
        <v>65000</v>
      </c>
    </row>
    <row r="31" spans="2:12" ht="15.75">
      <c r="B31" s="38"/>
      <c r="C31" s="24"/>
      <c r="D31" s="33"/>
      <c r="E31" s="46" t="s">
        <v>22</v>
      </c>
      <c r="F31" s="24"/>
      <c r="G31" s="24"/>
      <c r="H31" s="70"/>
      <c r="I31" s="71"/>
      <c r="J31" s="72"/>
      <c r="K31" s="72"/>
      <c r="L31" s="29"/>
    </row>
    <row r="32" spans="2:13" ht="15.75">
      <c r="B32" s="38"/>
      <c r="C32" s="24"/>
      <c r="D32" s="41" t="s">
        <v>35</v>
      </c>
      <c r="E32" s="32" t="s">
        <v>55</v>
      </c>
      <c r="F32" s="24"/>
      <c r="G32" s="24"/>
      <c r="H32" s="70"/>
      <c r="I32" s="71"/>
      <c r="J32" s="72"/>
      <c r="K32" s="72"/>
      <c r="L32" s="29"/>
      <c r="M32" s="31">
        <v>518600</v>
      </c>
    </row>
    <row r="33" spans="2:12" ht="15.75">
      <c r="B33" s="38"/>
      <c r="C33" s="24"/>
      <c r="D33" s="41"/>
      <c r="E33" s="32" t="s">
        <v>36</v>
      </c>
      <c r="F33" s="24"/>
      <c r="G33" s="24"/>
      <c r="H33" s="70"/>
      <c r="I33" s="71"/>
      <c r="J33" s="72"/>
      <c r="K33" s="72"/>
      <c r="L33" s="29"/>
    </row>
    <row r="34" spans="2:13" ht="15.75">
      <c r="B34" s="38"/>
      <c r="C34" s="24"/>
      <c r="D34" s="41" t="s">
        <v>79</v>
      </c>
      <c r="E34" s="46" t="s">
        <v>77</v>
      </c>
      <c r="F34" s="24"/>
      <c r="G34" s="24"/>
      <c r="H34" s="70"/>
      <c r="I34" s="71"/>
      <c r="J34" s="72"/>
      <c r="K34" s="72"/>
      <c r="L34" s="29"/>
      <c r="M34" s="31">
        <v>500</v>
      </c>
    </row>
    <row r="35" spans="2:12" ht="15.75">
      <c r="B35" s="38"/>
      <c r="C35" s="24"/>
      <c r="D35" s="41"/>
      <c r="E35" s="46" t="s">
        <v>78</v>
      </c>
      <c r="F35" s="24"/>
      <c r="G35" s="24"/>
      <c r="H35" s="70"/>
      <c r="I35" s="71"/>
      <c r="J35" s="72"/>
      <c r="K35" s="72"/>
      <c r="L35" s="29"/>
    </row>
    <row r="36" spans="2:13" ht="15.75">
      <c r="B36" s="38"/>
      <c r="C36" s="24"/>
      <c r="D36" s="33">
        <v>4850</v>
      </c>
      <c r="E36" s="46" t="s">
        <v>23</v>
      </c>
      <c r="F36" s="24"/>
      <c r="G36" s="24"/>
      <c r="H36" s="70"/>
      <c r="I36" s="71"/>
      <c r="J36" s="72"/>
      <c r="K36" s="72"/>
      <c r="L36" s="29"/>
      <c r="M36" s="31">
        <v>92000</v>
      </c>
    </row>
    <row r="37" spans="2:12" ht="15.75">
      <c r="B37" s="38"/>
      <c r="C37" s="24"/>
      <c r="D37" s="33"/>
      <c r="E37" s="46" t="s">
        <v>51</v>
      </c>
      <c r="F37" s="24"/>
      <c r="G37" s="24"/>
      <c r="H37" s="70"/>
      <c r="I37" s="71"/>
      <c r="J37" s="72"/>
      <c r="K37" s="72"/>
      <c r="L37" s="29"/>
    </row>
    <row r="38" spans="2:13" ht="15.75">
      <c r="B38" s="38"/>
      <c r="C38" s="24"/>
      <c r="D38" s="41" t="s">
        <v>37</v>
      </c>
      <c r="E38" s="32" t="s">
        <v>57</v>
      </c>
      <c r="F38" s="24"/>
      <c r="G38" s="24"/>
      <c r="H38" s="70"/>
      <c r="I38" s="71"/>
      <c r="J38" s="72"/>
      <c r="K38" s="72"/>
      <c r="L38" s="29"/>
      <c r="M38" s="31">
        <v>8000</v>
      </c>
    </row>
    <row r="39" spans="2:12" ht="15.75">
      <c r="B39" s="38"/>
      <c r="C39" s="24"/>
      <c r="D39" s="41"/>
      <c r="E39" s="32" t="s">
        <v>22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5">
        <v>80104</v>
      </c>
      <c r="D40" s="41"/>
      <c r="E40" s="32" t="s">
        <v>38</v>
      </c>
      <c r="F40" s="24"/>
      <c r="G40" s="24"/>
      <c r="H40" s="70"/>
      <c r="I40" s="71"/>
      <c r="J40" s="72"/>
      <c r="K40" s="72"/>
      <c r="L40" s="29"/>
      <c r="M40" s="31">
        <f>SUM(M41:M54)</f>
        <v>470000</v>
      </c>
    </row>
    <row r="41" spans="2:13" ht="15.75">
      <c r="B41" s="38"/>
      <c r="C41" s="25"/>
      <c r="D41" s="41" t="s">
        <v>46</v>
      </c>
      <c r="E41" s="32" t="s">
        <v>47</v>
      </c>
      <c r="F41" s="24"/>
      <c r="G41" s="24"/>
      <c r="H41" s="70"/>
      <c r="I41" s="71"/>
      <c r="J41" s="72"/>
      <c r="K41" s="72"/>
      <c r="L41" s="29"/>
      <c r="M41" s="31">
        <v>20000</v>
      </c>
    </row>
    <row r="42" spans="2:12" ht="15.75">
      <c r="B42" s="38"/>
      <c r="C42" s="25"/>
      <c r="D42" s="41"/>
      <c r="E42" s="32" t="s">
        <v>48</v>
      </c>
      <c r="F42" s="24"/>
      <c r="G42" s="24"/>
      <c r="H42" s="70"/>
      <c r="I42" s="71"/>
      <c r="J42" s="72"/>
      <c r="K42" s="72"/>
      <c r="L42" s="29"/>
    </row>
    <row r="43" spans="2:13" ht="15.75">
      <c r="B43" s="38"/>
      <c r="C43" s="24"/>
      <c r="D43" s="41" t="s">
        <v>34</v>
      </c>
      <c r="E43" s="32" t="s">
        <v>52</v>
      </c>
      <c r="F43" s="24"/>
      <c r="G43" s="24"/>
      <c r="H43" s="70"/>
      <c r="I43" s="71"/>
      <c r="J43" s="72"/>
      <c r="K43" s="72"/>
      <c r="L43" s="29"/>
      <c r="M43" s="31">
        <v>30000</v>
      </c>
    </row>
    <row r="44" spans="2:12" ht="15.75">
      <c r="B44" s="38"/>
      <c r="C44" s="24"/>
      <c r="D44" s="41"/>
      <c r="E44" s="32" t="s">
        <v>53</v>
      </c>
      <c r="F44" s="24"/>
      <c r="G44" s="24"/>
      <c r="H44" s="70"/>
      <c r="I44" s="71"/>
      <c r="J44" s="72"/>
      <c r="K44" s="72"/>
      <c r="L44" s="29"/>
    </row>
    <row r="45" spans="2:13" ht="15.75">
      <c r="B45" s="38"/>
      <c r="C45" s="24"/>
      <c r="D45" s="41" t="s">
        <v>25</v>
      </c>
      <c r="E45" s="32" t="s">
        <v>49</v>
      </c>
      <c r="F45" s="24"/>
      <c r="G45" s="24"/>
      <c r="H45" s="70"/>
      <c r="I45" s="71"/>
      <c r="J45" s="72"/>
      <c r="K45" s="72"/>
      <c r="L45" s="29"/>
      <c r="M45" s="31">
        <v>7400</v>
      </c>
    </row>
    <row r="46" spans="2:13" ht="15.75">
      <c r="B46" s="38"/>
      <c r="C46" s="24"/>
      <c r="D46" s="33">
        <v>4740</v>
      </c>
      <c r="E46" s="46" t="s">
        <v>54</v>
      </c>
      <c r="F46" s="24"/>
      <c r="G46" s="24"/>
      <c r="H46" s="70"/>
      <c r="I46" s="71"/>
      <c r="J46" s="72"/>
      <c r="K46" s="72"/>
      <c r="L46" s="29"/>
      <c r="M46" s="31">
        <v>134000</v>
      </c>
    </row>
    <row r="47" spans="2:12" ht="15.75">
      <c r="B47" s="38"/>
      <c r="C47" s="24"/>
      <c r="D47" s="33"/>
      <c r="E47" s="46" t="s">
        <v>22</v>
      </c>
      <c r="F47" s="24"/>
      <c r="G47" s="24"/>
      <c r="H47" s="70"/>
      <c r="I47" s="71"/>
      <c r="J47" s="72"/>
      <c r="K47" s="72"/>
      <c r="L47" s="29"/>
    </row>
    <row r="48" spans="2:13" ht="15.75">
      <c r="B48" s="38"/>
      <c r="C48" s="24"/>
      <c r="D48" s="41" t="s">
        <v>35</v>
      </c>
      <c r="E48" s="32" t="s">
        <v>55</v>
      </c>
      <c r="F48" s="24"/>
      <c r="G48" s="24"/>
      <c r="H48" s="70"/>
      <c r="I48" s="71"/>
      <c r="J48" s="72"/>
      <c r="K48" s="72"/>
      <c r="L48" s="29"/>
      <c r="M48" s="31">
        <v>212000</v>
      </c>
    </row>
    <row r="49" spans="2:12" ht="15.75">
      <c r="B49" s="38"/>
      <c r="C49" s="24"/>
      <c r="D49" s="41"/>
      <c r="E49" s="32" t="s">
        <v>36</v>
      </c>
      <c r="F49" s="24"/>
      <c r="G49" s="24"/>
      <c r="H49" s="70"/>
      <c r="I49" s="71"/>
      <c r="J49" s="72"/>
      <c r="K49" s="72"/>
      <c r="L49" s="29"/>
    </row>
    <row r="50" spans="2:13" ht="15.75">
      <c r="B50" s="38"/>
      <c r="C50" s="24"/>
      <c r="D50" s="41" t="s">
        <v>79</v>
      </c>
      <c r="E50" s="46" t="s">
        <v>77</v>
      </c>
      <c r="F50" s="24"/>
      <c r="G50" s="24"/>
      <c r="H50" s="70"/>
      <c r="I50" s="71"/>
      <c r="J50" s="72"/>
      <c r="K50" s="72"/>
      <c r="L50" s="29"/>
      <c r="M50" s="31">
        <v>300</v>
      </c>
    </row>
    <row r="51" spans="2:12" ht="15.75">
      <c r="B51" s="38"/>
      <c r="C51" s="24"/>
      <c r="D51" s="41"/>
      <c r="E51" s="46" t="s">
        <v>78</v>
      </c>
      <c r="F51" s="24"/>
      <c r="G51" s="24"/>
      <c r="H51" s="70"/>
      <c r="I51" s="71"/>
      <c r="J51" s="72"/>
      <c r="K51" s="72"/>
      <c r="L51" s="29"/>
    </row>
    <row r="52" spans="2:13" ht="15.75">
      <c r="B52" s="38"/>
      <c r="C52" s="24"/>
      <c r="D52" s="33">
        <v>4850</v>
      </c>
      <c r="E52" s="46" t="s">
        <v>23</v>
      </c>
      <c r="F52" s="24"/>
      <c r="G52" s="24"/>
      <c r="H52" s="70"/>
      <c r="I52" s="71"/>
      <c r="J52" s="72"/>
      <c r="K52" s="72"/>
      <c r="L52" s="29"/>
      <c r="M52" s="31">
        <v>61900</v>
      </c>
    </row>
    <row r="53" spans="2:12" ht="15.75">
      <c r="B53" s="38"/>
      <c r="C53" s="24"/>
      <c r="D53" s="33"/>
      <c r="E53" s="46" t="s">
        <v>51</v>
      </c>
      <c r="F53" s="24"/>
      <c r="G53" s="24"/>
      <c r="H53" s="70"/>
      <c r="I53" s="71"/>
      <c r="J53" s="72"/>
      <c r="K53" s="72"/>
      <c r="L53" s="29"/>
    </row>
    <row r="54" spans="2:13" ht="15.75">
      <c r="B54" s="38"/>
      <c r="C54" s="24"/>
      <c r="D54" s="41" t="s">
        <v>37</v>
      </c>
      <c r="E54" s="32" t="s">
        <v>57</v>
      </c>
      <c r="F54" s="24"/>
      <c r="G54" s="24"/>
      <c r="H54" s="70"/>
      <c r="I54" s="71"/>
      <c r="J54" s="72"/>
      <c r="K54" s="72"/>
      <c r="L54" s="29"/>
      <c r="M54" s="31">
        <v>4400</v>
      </c>
    </row>
    <row r="55" spans="2:12" ht="15.75">
      <c r="B55" s="38"/>
      <c r="C55" s="24"/>
      <c r="D55" s="41"/>
      <c r="E55" s="32" t="s">
        <v>22</v>
      </c>
      <c r="F55" s="24"/>
      <c r="G55" s="24"/>
      <c r="H55" s="70"/>
      <c r="I55" s="71"/>
      <c r="J55" s="72"/>
      <c r="K55" s="72"/>
      <c r="L55" s="29"/>
    </row>
    <row r="56" spans="2:13" ht="15.75">
      <c r="B56" s="33"/>
      <c r="C56" s="25">
        <v>80107</v>
      </c>
      <c r="D56" s="41"/>
      <c r="E56" s="32" t="s">
        <v>39</v>
      </c>
      <c r="F56" s="25"/>
      <c r="G56" s="25"/>
      <c r="H56" s="68"/>
      <c r="I56" s="69"/>
      <c r="J56" s="53"/>
      <c r="K56" s="53"/>
      <c r="M56" s="31">
        <f>SUM(M57:M64)</f>
        <v>30000</v>
      </c>
    </row>
    <row r="57" spans="2:13" ht="15.75">
      <c r="B57" s="33"/>
      <c r="C57" s="25"/>
      <c r="D57" s="41" t="s">
        <v>34</v>
      </c>
      <c r="E57" s="32" t="s">
        <v>52</v>
      </c>
      <c r="F57" s="25"/>
      <c r="G57" s="25"/>
      <c r="H57" s="68"/>
      <c r="I57" s="69"/>
      <c r="J57" s="53"/>
      <c r="K57" s="53"/>
      <c r="M57" s="31">
        <v>900</v>
      </c>
    </row>
    <row r="58" spans="2:11" ht="15.75">
      <c r="B58" s="33"/>
      <c r="C58" s="25"/>
      <c r="D58" s="41"/>
      <c r="E58" s="32" t="s">
        <v>53</v>
      </c>
      <c r="F58" s="25"/>
      <c r="G58" s="25"/>
      <c r="H58" s="68"/>
      <c r="I58" s="69"/>
      <c r="J58" s="53"/>
      <c r="K58" s="53"/>
    </row>
    <row r="59" spans="2:13" ht="15.75">
      <c r="B59" s="33"/>
      <c r="C59" s="25"/>
      <c r="D59" s="41" t="s">
        <v>25</v>
      </c>
      <c r="E59" s="32" t="s">
        <v>49</v>
      </c>
      <c r="F59" s="25"/>
      <c r="G59" s="25"/>
      <c r="H59" s="68"/>
      <c r="I59" s="69"/>
      <c r="J59" s="53"/>
      <c r="K59" s="53"/>
      <c r="M59" s="31">
        <v>100</v>
      </c>
    </row>
    <row r="60" spans="2:13" ht="15.75">
      <c r="B60" s="38"/>
      <c r="C60" s="24"/>
      <c r="D60" s="41" t="s">
        <v>35</v>
      </c>
      <c r="E60" s="32" t="s">
        <v>55</v>
      </c>
      <c r="F60" s="24"/>
      <c r="G60" s="24"/>
      <c r="H60" s="70"/>
      <c r="I60" s="71"/>
      <c r="J60" s="72"/>
      <c r="K60" s="72"/>
      <c r="L60" s="29"/>
      <c r="M60" s="31">
        <v>24000</v>
      </c>
    </row>
    <row r="61" spans="2:12" ht="15.75">
      <c r="B61" s="38"/>
      <c r="C61" s="24"/>
      <c r="D61" s="41"/>
      <c r="E61" s="32" t="s">
        <v>36</v>
      </c>
      <c r="F61" s="24"/>
      <c r="G61" s="24"/>
      <c r="H61" s="70"/>
      <c r="I61" s="71"/>
      <c r="J61" s="72"/>
      <c r="K61" s="72"/>
      <c r="L61" s="29"/>
    </row>
    <row r="62" spans="2:13" ht="15.75">
      <c r="B62" s="38"/>
      <c r="C62" s="24"/>
      <c r="D62" s="33">
        <v>4850</v>
      </c>
      <c r="E62" s="46" t="s">
        <v>23</v>
      </c>
      <c r="F62" s="24"/>
      <c r="G62" s="24"/>
      <c r="H62" s="70"/>
      <c r="I62" s="71"/>
      <c r="J62" s="72"/>
      <c r="K62" s="72"/>
      <c r="L62" s="29"/>
      <c r="M62" s="31">
        <v>4700</v>
      </c>
    </row>
    <row r="63" spans="2:12" ht="15.75">
      <c r="B63" s="38"/>
      <c r="C63" s="24"/>
      <c r="D63" s="33"/>
      <c r="E63" s="46" t="s">
        <v>51</v>
      </c>
      <c r="F63" s="24"/>
      <c r="G63" s="24"/>
      <c r="H63" s="70"/>
      <c r="I63" s="71"/>
      <c r="J63" s="72"/>
      <c r="K63" s="72"/>
      <c r="L63" s="29"/>
    </row>
    <row r="64" spans="2:13" ht="15.75">
      <c r="B64" s="38"/>
      <c r="C64" s="24"/>
      <c r="D64" s="41" t="s">
        <v>37</v>
      </c>
      <c r="E64" s="32" t="s">
        <v>57</v>
      </c>
      <c r="F64" s="24"/>
      <c r="G64" s="24"/>
      <c r="H64" s="70"/>
      <c r="I64" s="71"/>
      <c r="J64" s="72"/>
      <c r="K64" s="72"/>
      <c r="L64" s="29"/>
      <c r="M64" s="31">
        <v>300</v>
      </c>
    </row>
    <row r="65" spans="2:12" ht="15.75">
      <c r="B65" s="38"/>
      <c r="C65" s="24"/>
      <c r="D65" s="41"/>
      <c r="E65" s="32" t="s">
        <v>22</v>
      </c>
      <c r="F65" s="24"/>
      <c r="G65" s="24"/>
      <c r="H65" s="70"/>
      <c r="I65" s="71"/>
      <c r="J65" s="72"/>
      <c r="K65" s="72"/>
      <c r="L65" s="29"/>
    </row>
    <row r="66" spans="2:13" ht="15.75">
      <c r="B66" s="38"/>
      <c r="C66" s="25">
        <v>80148</v>
      </c>
      <c r="D66" s="41"/>
      <c r="E66" s="32" t="s">
        <v>40</v>
      </c>
      <c r="F66" s="24"/>
      <c r="G66" s="24"/>
      <c r="H66" s="70"/>
      <c r="I66" s="71"/>
      <c r="J66" s="72"/>
      <c r="K66" s="72"/>
      <c r="L66" s="29"/>
      <c r="M66" s="31">
        <f>SUM(M67:M74)</f>
        <v>36000</v>
      </c>
    </row>
    <row r="67" spans="2:13" ht="15.75">
      <c r="B67" s="38"/>
      <c r="C67" s="25"/>
      <c r="D67" s="41" t="s">
        <v>34</v>
      </c>
      <c r="E67" s="32" t="s">
        <v>52</v>
      </c>
      <c r="F67" s="24"/>
      <c r="G67" s="24"/>
      <c r="H67" s="70"/>
      <c r="I67" s="71"/>
      <c r="J67" s="72"/>
      <c r="K67" s="72"/>
      <c r="L67" s="29"/>
      <c r="M67" s="31">
        <v>500</v>
      </c>
    </row>
    <row r="68" spans="2:12" ht="15.75">
      <c r="B68" s="38"/>
      <c r="C68" s="25"/>
      <c r="D68" s="41"/>
      <c r="E68" s="32" t="s">
        <v>53</v>
      </c>
      <c r="F68" s="24"/>
      <c r="G68" s="24"/>
      <c r="H68" s="70"/>
      <c r="I68" s="71"/>
      <c r="J68" s="72"/>
      <c r="K68" s="72"/>
      <c r="L68" s="29"/>
    </row>
    <row r="69" spans="2:13" ht="15.75">
      <c r="B69" s="38"/>
      <c r="C69" s="25"/>
      <c r="D69" s="41" t="s">
        <v>25</v>
      </c>
      <c r="E69" s="32" t="s">
        <v>49</v>
      </c>
      <c r="F69" s="24"/>
      <c r="G69" s="24"/>
      <c r="H69" s="70"/>
      <c r="I69" s="71"/>
      <c r="J69" s="72"/>
      <c r="K69" s="72"/>
      <c r="L69" s="29"/>
      <c r="M69" s="31">
        <v>200</v>
      </c>
    </row>
    <row r="70" spans="2:13" ht="15.75">
      <c r="B70" s="38"/>
      <c r="C70" s="24"/>
      <c r="D70" s="33">
        <v>4740</v>
      </c>
      <c r="E70" s="46" t="s">
        <v>54</v>
      </c>
      <c r="F70" s="24"/>
      <c r="G70" s="24"/>
      <c r="H70" s="70"/>
      <c r="I70" s="71"/>
      <c r="J70" s="72"/>
      <c r="K70" s="72"/>
      <c r="L70" s="29"/>
      <c r="M70" s="31">
        <v>29100</v>
      </c>
    </row>
    <row r="71" spans="2:12" ht="15.75">
      <c r="B71" s="38"/>
      <c r="C71" s="24"/>
      <c r="D71" s="33"/>
      <c r="E71" s="46" t="s">
        <v>22</v>
      </c>
      <c r="F71" s="24"/>
      <c r="G71" s="24"/>
      <c r="H71" s="70"/>
      <c r="I71" s="71"/>
      <c r="J71" s="72"/>
      <c r="K71" s="72"/>
      <c r="L71" s="29"/>
    </row>
    <row r="72" spans="2:13" ht="15.75">
      <c r="B72" s="38"/>
      <c r="C72" s="24"/>
      <c r="D72" s="33">
        <v>4850</v>
      </c>
      <c r="E72" s="46" t="s">
        <v>23</v>
      </c>
      <c r="F72" s="24"/>
      <c r="G72" s="24"/>
      <c r="H72" s="70"/>
      <c r="I72" s="71"/>
      <c r="J72" s="72"/>
      <c r="K72" s="72"/>
      <c r="L72" s="29"/>
      <c r="M72" s="31">
        <v>6000</v>
      </c>
    </row>
    <row r="73" spans="2:12" ht="15.75">
      <c r="B73" s="38"/>
      <c r="C73" s="24"/>
      <c r="D73" s="33"/>
      <c r="E73" s="46" t="s">
        <v>51</v>
      </c>
      <c r="F73" s="24"/>
      <c r="G73" s="24"/>
      <c r="H73" s="70"/>
      <c r="I73" s="71"/>
      <c r="J73" s="72"/>
      <c r="K73" s="72"/>
      <c r="L73" s="29"/>
    </row>
    <row r="74" spans="2:13" ht="15.75">
      <c r="B74" s="38"/>
      <c r="C74" s="24"/>
      <c r="D74" s="41" t="s">
        <v>37</v>
      </c>
      <c r="E74" s="32" t="s">
        <v>57</v>
      </c>
      <c r="F74" s="24"/>
      <c r="G74" s="24"/>
      <c r="H74" s="70"/>
      <c r="I74" s="71"/>
      <c r="J74" s="72"/>
      <c r="K74" s="72"/>
      <c r="L74" s="29"/>
      <c r="M74" s="31">
        <v>200</v>
      </c>
    </row>
    <row r="75" spans="2:12" ht="15.75">
      <c r="B75" s="38"/>
      <c r="C75" s="24"/>
      <c r="D75" s="41"/>
      <c r="E75" s="32" t="s">
        <v>22</v>
      </c>
      <c r="F75" s="24"/>
      <c r="G75" s="24"/>
      <c r="H75" s="70"/>
      <c r="I75" s="71"/>
      <c r="J75" s="72"/>
      <c r="K75" s="72"/>
      <c r="L75" s="29"/>
    </row>
    <row r="76" spans="2:13" ht="15.75">
      <c r="B76" s="38"/>
      <c r="C76" s="25">
        <v>80149</v>
      </c>
      <c r="D76" s="41"/>
      <c r="E76" s="32" t="s">
        <v>41</v>
      </c>
      <c r="F76" s="24"/>
      <c r="G76" s="24"/>
      <c r="H76" s="70"/>
      <c r="I76" s="71"/>
      <c r="J76" s="72"/>
      <c r="K76" s="72"/>
      <c r="L76" s="29"/>
      <c r="M76" s="31">
        <f>SUM(M79:M84)</f>
        <v>50000</v>
      </c>
    </row>
    <row r="77" spans="2:12" ht="15.75">
      <c r="B77" s="38"/>
      <c r="C77" s="24"/>
      <c r="D77" s="41"/>
      <c r="E77" s="32" t="s">
        <v>42</v>
      </c>
      <c r="F77" s="24"/>
      <c r="G77" s="24"/>
      <c r="H77" s="70"/>
      <c r="I77" s="71"/>
      <c r="J77" s="72"/>
      <c r="K77" s="72"/>
      <c r="L77" s="29"/>
    </row>
    <row r="78" spans="2:12" ht="15.75">
      <c r="B78" s="38"/>
      <c r="C78" s="24"/>
      <c r="D78" s="41"/>
      <c r="E78" s="32" t="s">
        <v>43</v>
      </c>
      <c r="F78" s="24"/>
      <c r="G78" s="24"/>
      <c r="H78" s="70"/>
      <c r="I78" s="71"/>
      <c r="J78" s="72"/>
      <c r="K78" s="72"/>
      <c r="L78" s="29"/>
    </row>
    <row r="79" spans="2:13" ht="15.75">
      <c r="B79" s="38"/>
      <c r="C79" s="24"/>
      <c r="D79" s="41" t="s">
        <v>35</v>
      </c>
      <c r="E79" s="32" t="s">
        <v>55</v>
      </c>
      <c r="F79" s="24"/>
      <c r="G79" s="24"/>
      <c r="H79" s="70"/>
      <c r="I79" s="71"/>
      <c r="J79" s="72"/>
      <c r="K79" s="72"/>
      <c r="L79" s="29"/>
      <c r="M79" s="31">
        <v>40000</v>
      </c>
    </row>
    <row r="80" spans="2:12" ht="15.75">
      <c r="B80" s="38"/>
      <c r="C80" s="24"/>
      <c r="D80" s="41"/>
      <c r="E80" s="32" t="s">
        <v>36</v>
      </c>
      <c r="F80" s="24"/>
      <c r="G80" s="24"/>
      <c r="H80" s="70"/>
      <c r="I80" s="71"/>
      <c r="J80" s="72"/>
      <c r="K80" s="72"/>
      <c r="L80" s="29"/>
    </row>
    <row r="81" spans="2:13" ht="15.75">
      <c r="B81" s="38"/>
      <c r="C81" s="24"/>
      <c r="D81" s="33">
        <v>4850</v>
      </c>
      <c r="E81" s="46" t="s">
        <v>23</v>
      </c>
      <c r="F81" s="24"/>
      <c r="G81" s="24"/>
      <c r="H81" s="70"/>
      <c r="I81" s="71"/>
      <c r="J81" s="72"/>
      <c r="K81" s="72"/>
      <c r="L81" s="29"/>
      <c r="M81" s="31">
        <v>8000</v>
      </c>
    </row>
    <row r="82" spans="2:12" ht="15.75">
      <c r="B82" s="38"/>
      <c r="C82" s="24"/>
      <c r="D82" s="33"/>
      <c r="E82" s="46" t="s">
        <v>51</v>
      </c>
      <c r="F82" s="24"/>
      <c r="G82" s="24"/>
      <c r="H82" s="70"/>
      <c r="I82" s="71"/>
      <c r="J82" s="72"/>
      <c r="K82" s="72"/>
      <c r="L82" s="29"/>
    </row>
    <row r="83" spans="2:13" ht="15.75">
      <c r="B83" s="38"/>
      <c r="C83" s="24"/>
      <c r="D83" s="41" t="s">
        <v>37</v>
      </c>
      <c r="E83" s="32" t="s">
        <v>56</v>
      </c>
      <c r="F83" s="24"/>
      <c r="G83" s="24"/>
      <c r="H83" s="70"/>
      <c r="I83" s="71"/>
      <c r="J83" s="72"/>
      <c r="K83" s="72"/>
      <c r="L83" s="29"/>
      <c r="M83" s="31">
        <v>2000</v>
      </c>
    </row>
    <row r="84" spans="2:13" ht="15.75">
      <c r="B84" s="78"/>
      <c r="C84" s="79"/>
      <c r="D84" s="44"/>
      <c r="E84" s="80" t="s">
        <v>22</v>
      </c>
      <c r="F84" s="81"/>
      <c r="G84" s="81"/>
      <c r="H84" s="82"/>
      <c r="I84" s="83"/>
      <c r="J84" s="84"/>
      <c r="K84" s="84"/>
      <c r="L84" s="76"/>
      <c r="M84" s="65"/>
    </row>
    <row r="85" spans="2:13" ht="15.75">
      <c r="B85" s="38">
        <v>852</v>
      </c>
      <c r="C85" s="22"/>
      <c r="D85" s="41"/>
      <c r="E85" s="77" t="s">
        <v>62</v>
      </c>
      <c r="F85" s="24"/>
      <c r="G85" s="24"/>
      <c r="H85" s="70"/>
      <c r="I85" s="71"/>
      <c r="J85" s="72"/>
      <c r="K85" s="72"/>
      <c r="L85" s="29">
        <f>L86+L92</f>
        <v>1986.11</v>
      </c>
      <c r="M85" s="29">
        <f>M86+M92</f>
        <v>1986.11</v>
      </c>
    </row>
    <row r="86" spans="2:13" ht="15.75">
      <c r="B86" s="33"/>
      <c r="C86" s="41">
        <v>85214</v>
      </c>
      <c r="D86" s="41"/>
      <c r="E86" s="32" t="s">
        <v>63</v>
      </c>
      <c r="F86" s="25"/>
      <c r="G86" s="25"/>
      <c r="H86" s="68"/>
      <c r="I86" s="69"/>
      <c r="J86" s="53"/>
      <c r="K86" s="53"/>
      <c r="L86" s="31">
        <f>L88</f>
        <v>1138.06</v>
      </c>
      <c r="M86" s="31">
        <f>M90</f>
        <v>1138.06</v>
      </c>
    </row>
    <row r="87" spans="2:12" ht="15.75">
      <c r="B87" s="38"/>
      <c r="C87" s="22"/>
      <c r="D87" s="41"/>
      <c r="E87" s="32" t="s">
        <v>64</v>
      </c>
      <c r="F87" s="24"/>
      <c r="G87" s="24"/>
      <c r="H87" s="70"/>
      <c r="I87" s="71"/>
      <c r="J87" s="72"/>
      <c r="K87" s="72"/>
      <c r="L87" s="29"/>
    </row>
    <row r="88" spans="2:12" ht="15.75">
      <c r="B88" s="38"/>
      <c r="C88" s="22"/>
      <c r="D88" s="41" t="s">
        <v>18</v>
      </c>
      <c r="E88" s="32" t="s">
        <v>19</v>
      </c>
      <c r="F88" s="24"/>
      <c r="G88" s="24"/>
      <c r="H88" s="70"/>
      <c r="I88" s="71"/>
      <c r="J88" s="72"/>
      <c r="K88" s="72"/>
      <c r="L88" s="31">
        <v>1138.06</v>
      </c>
    </row>
    <row r="89" spans="2:12" ht="15.75">
      <c r="B89" s="38"/>
      <c r="C89" s="22"/>
      <c r="D89" s="41"/>
      <c r="E89" s="32" t="s">
        <v>20</v>
      </c>
      <c r="F89" s="24"/>
      <c r="G89" s="24"/>
      <c r="H89" s="70"/>
      <c r="I89" s="71"/>
      <c r="J89" s="72"/>
      <c r="K89" s="72"/>
      <c r="L89" s="29"/>
    </row>
    <row r="90" spans="2:13" ht="15.75">
      <c r="B90" s="38"/>
      <c r="C90" s="22"/>
      <c r="D90" s="41" t="s">
        <v>28</v>
      </c>
      <c r="E90" s="46" t="s">
        <v>26</v>
      </c>
      <c r="F90" s="24"/>
      <c r="G90" s="24"/>
      <c r="H90" s="70"/>
      <c r="I90" s="71"/>
      <c r="J90" s="72"/>
      <c r="K90" s="72"/>
      <c r="L90" s="29"/>
      <c r="M90" s="31">
        <v>1138.06</v>
      </c>
    </row>
    <row r="91" spans="2:12" ht="15.75">
      <c r="B91" s="38"/>
      <c r="C91" s="22"/>
      <c r="D91" s="41"/>
      <c r="E91" s="46" t="s">
        <v>27</v>
      </c>
      <c r="F91" s="24"/>
      <c r="G91" s="24"/>
      <c r="H91" s="70"/>
      <c r="I91" s="71"/>
      <c r="J91" s="72"/>
      <c r="K91" s="72"/>
      <c r="L91" s="29"/>
    </row>
    <row r="92" spans="2:13" ht="15.75">
      <c r="B92" s="38"/>
      <c r="C92" s="41">
        <v>85216</v>
      </c>
      <c r="D92" s="41"/>
      <c r="E92" s="46" t="s">
        <v>82</v>
      </c>
      <c r="F92" s="24"/>
      <c r="G92" s="24"/>
      <c r="H92" s="70"/>
      <c r="I92" s="71"/>
      <c r="J92" s="72"/>
      <c r="K92" s="72"/>
      <c r="L92" s="31">
        <f>L93</f>
        <v>848.05</v>
      </c>
      <c r="M92" s="31">
        <f>M95</f>
        <v>848.05</v>
      </c>
    </row>
    <row r="93" spans="2:12" ht="15.75">
      <c r="B93" s="38"/>
      <c r="C93" s="22"/>
      <c r="D93" s="41" t="s">
        <v>18</v>
      </c>
      <c r="E93" s="32" t="s">
        <v>19</v>
      </c>
      <c r="F93" s="24"/>
      <c r="G93" s="24"/>
      <c r="H93" s="70"/>
      <c r="I93" s="71"/>
      <c r="J93" s="72"/>
      <c r="K93" s="72"/>
      <c r="L93" s="31">
        <v>848.05</v>
      </c>
    </row>
    <row r="94" spans="2:12" ht="15.75">
      <c r="B94" s="38"/>
      <c r="C94" s="22"/>
      <c r="D94" s="41"/>
      <c r="E94" s="32" t="s">
        <v>20</v>
      </c>
      <c r="F94" s="24"/>
      <c r="G94" s="24"/>
      <c r="H94" s="70"/>
      <c r="I94" s="71"/>
      <c r="J94" s="72"/>
      <c r="K94" s="72"/>
      <c r="L94" s="29"/>
    </row>
    <row r="95" spans="2:13" ht="15.75">
      <c r="B95" s="38"/>
      <c r="C95" s="22"/>
      <c r="D95" s="41" t="s">
        <v>28</v>
      </c>
      <c r="E95" s="46" t="s">
        <v>26</v>
      </c>
      <c r="F95" s="24"/>
      <c r="G95" s="24"/>
      <c r="H95" s="70"/>
      <c r="I95" s="71"/>
      <c r="J95" s="72"/>
      <c r="K95" s="72"/>
      <c r="L95" s="29"/>
      <c r="M95" s="31">
        <v>848.05</v>
      </c>
    </row>
    <row r="96" spans="2:13" ht="15.75">
      <c r="B96" s="78"/>
      <c r="C96" s="79"/>
      <c r="D96" s="44"/>
      <c r="E96" s="47" t="s">
        <v>27</v>
      </c>
      <c r="F96" s="81"/>
      <c r="G96" s="81"/>
      <c r="H96" s="82"/>
      <c r="I96" s="83"/>
      <c r="J96" s="84"/>
      <c r="K96" s="84"/>
      <c r="L96" s="76"/>
      <c r="M96" s="65"/>
    </row>
    <row r="97" spans="2:13" ht="15.75">
      <c r="B97" s="38">
        <v>853</v>
      </c>
      <c r="C97" s="24"/>
      <c r="D97" s="45"/>
      <c r="E97" s="51" t="s">
        <v>14</v>
      </c>
      <c r="F97" s="24"/>
      <c r="G97" s="24"/>
      <c r="H97" s="70"/>
      <c r="I97" s="71"/>
      <c r="J97" s="72"/>
      <c r="K97" s="72"/>
      <c r="L97" s="29">
        <f>L98</f>
        <v>112320</v>
      </c>
      <c r="M97" s="29">
        <f>M98</f>
        <v>112320</v>
      </c>
    </row>
    <row r="98" spans="2:13" ht="15.75">
      <c r="B98" s="33"/>
      <c r="C98" s="25">
        <v>85395</v>
      </c>
      <c r="D98" s="41"/>
      <c r="E98" s="26" t="s">
        <v>12</v>
      </c>
      <c r="F98" s="25"/>
      <c r="G98" s="25"/>
      <c r="H98" s="68"/>
      <c r="I98" s="69"/>
      <c r="J98" s="53"/>
      <c r="K98" s="53"/>
      <c r="L98" s="31">
        <f>SUM(L99:L99)</f>
        <v>112320</v>
      </c>
      <c r="M98" s="31">
        <f>SUM(M101:M109)</f>
        <v>112320</v>
      </c>
    </row>
    <row r="99" spans="2:13" ht="15.75">
      <c r="B99" s="38"/>
      <c r="C99" s="22"/>
      <c r="D99" s="41" t="s">
        <v>18</v>
      </c>
      <c r="E99" s="32" t="s">
        <v>19</v>
      </c>
      <c r="F99" s="24"/>
      <c r="G99" s="24"/>
      <c r="H99" s="70"/>
      <c r="I99" s="71"/>
      <c r="J99" s="72"/>
      <c r="K99" s="72"/>
      <c r="L99" s="31">
        <v>112320</v>
      </c>
      <c r="M99" s="29"/>
    </row>
    <row r="100" spans="2:13" ht="15.75">
      <c r="B100" s="38"/>
      <c r="C100" s="22"/>
      <c r="D100" s="41"/>
      <c r="E100" s="32" t="s">
        <v>20</v>
      </c>
      <c r="F100" s="24"/>
      <c r="G100" s="24"/>
      <c r="H100" s="70"/>
      <c r="I100" s="71"/>
      <c r="J100" s="72"/>
      <c r="K100" s="72"/>
      <c r="L100" s="29"/>
      <c r="M100" s="29"/>
    </row>
    <row r="101" spans="2:13" ht="15.75">
      <c r="B101" s="38"/>
      <c r="C101" s="22"/>
      <c r="D101" s="41" t="s">
        <v>65</v>
      </c>
      <c r="E101" s="32" t="s">
        <v>66</v>
      </c>
      <c r="F101" s="24"/>
      <c r="G101" s="24"/>
      <c r="H101" s="70"/>
      <c r="I101" s="71"/>
      <c r="J101" s="72"/>
      <c r="K101" s="72"/>
      <c r="L101" s="29"/>
      <c r="M101" s="31">
        <v>81920</v>
      </c>
    </row>
    <row r="102" spans="2:13" ht="15.75">
      <c r="B102" s="33"/>
      <c r="C102" s="67"/>
      <c r="D102" s="41" t="s">
        <v>28</v>
      </c>
      <c r="E102" s="46" t="s">
        <v>26</v>
      </c>
      <c r="F102" s="25"/>
      <c r="G102" s="25"/>
      <c r="H102" s="68"/>
      <c r="I102" s="69"/>
      <c r="J102" s="53"/>
      <c r="K102" s="53"/>
      <c r="M102" s="31">
        <v>27500</v>
      </c>
    </row>
    <row r="103" spans="2:11" ht="15.75">
      <c r="B103" s="33"/>
      <c r="C103" s="67"/>
      <c r="D103" s="41"/>
      <c r="E103" s="46" t="s">
        <v>27</v>
      </c>
      <c r="F103" s="25"/>
      <c r="G103" s="25"/>
      <c r="H103" s="68"/>
      <c r="I103" s="69"/>
      <c r="J103" s="53"/>
      <c r="K103" s="53"/>
    </row>
    <row r="104" spans="2:13" ht="15.75">
      <c r="B104" s="33"/>
      <c r="C104" s="67"/>
      <c r="D104" s="41" t="s">
        <v>25</v>
      </c>
      <c r="E104" s="46" t="s">
        <v>50</v>
      </c>
      <c r="F104" s="25"/>
      <c r="G104" s="25"/>
      <c r="H104" s="68"/>
      <c r="I104" s="69"/>
      <c r="J104" s="53"/>
      <c r="K104" s="53"/>
      <c r="M104" s="31">
        <v>2000</v>
      </c>
    </row>
    <row r="105" spans="2:13" ht="15.75">
      <c r="B105" s="33"/>
      <c r="C105" s="67"/>
      <c r="D105" s="33">
        <v>4740</v>
      </c>
      <c r="E105" s="46" t="s">
        <v>54</v>
      </c>
      <c r="F105" s="25"/>
      <c r="G105" s="25"/>
      <c r="H105" s="68"/>
      <c r="I105" s="69"/>
      <c r="J105" s="53"/>
      <c r="K105" s="53"/>
      <c r="M105" s="31">
        <v>300</v>
      </c>
    </row>
    <row r="106" spans="2:11" ht="15.75">
      <c r="B106" s="33"/>
      <c r="C106" s="67"/>
      <c r="D106" s="33"/>
      <c r="E106" s="46" t="s">
        <v>22</v>
      </c>
      <c r="F106" s="25"/>
      <c r="G106" s="25"/>
      <c r="H106" s="68"/>
      <c r="I106" s="69"/>
      <c r="J106" s="53"/>
      <c r="K106" s="53"/>
    </row>
    <row r="107" spans="2:13" ht="15.75">
      <c r="B107" s="33"/>
      <c r="C107" s="67"/>
      <c r="D107" s="33">
        <v>4850</v>
      </c>
      <c r="E107" s="46" t="s">
        <v>23</v>
      </c>
      <c r="F107" s="25"/>
      <c r="G107" s="25"/>
      <c r="H107" s="68"/>
      <c r="I107" s="69"/>
      <c r="J107" s="53"/>
      <c r="K107" s="53"/>
      <c r="M107" s="31">
        <v>200</v>
      </c>
    </row>
    <row r="108" spans="2:11" ht="15.75">
      <c r="B108" s="33"/>
      <c r="C108" s="67"/>
      <c r="D108" s="33"/>
      <c r="E108" s="46" t="s">
        <v>51</v>
      </c>
      <c r="F108" s="25"/>
      <c r="G108" s="25"/>
      <c r="H108" s="68"/>
      <c r="I108" s="69"/>
      <c r="J108" s="53"/>
      <c r="K108" s="53"/>
    </row>
    <row r="109" spans="2:13" ht="15.75">
      <c r="B109" s="33"/>
      <c r="C109" s="67"/>
      <c r="D109" s="41" t="s">
        <v>37</v>
      </c>
      <c r="E109" s="32" t="s">
        <v>57</v>
      </c>
      <c r="F109" s="25"/>
      <c r="G109" s="25"/>
      <c r="H109" s="68"/>
      <c r="I109" s="69"/>
      <c r="J109" s="53"/>
      <c r="K109" s="53"/>
      <c r="M109" s="31">
        <v>400</v>
      </c>
    </row>
    <row r="110" spans="2:13" ht="15.75">
      <c r="B110" s="37"/>
      <c r="C110" s="73"/>
      <c r="D110" s="44"/>
      <c r="E110" s="80" t="s">
        <v>22</v>
      </c>
      <c r="F110" s="21"/>
      <c r="G110" s="21"/>
      <c r="H110" s="74"/>
      <c r="I110" s="75"/>
      <c r="J110" s="27"/>
      <c r="K110" s="27"/>
      <c r="L110" s="65"/>
      <c r="M110" s="65"/>
    </row>
    <row r="111" spans="2:13" s="56" customFormat="1" ht="15.75">
      <c r="B111" s="102">
        <v>854</v>
      </c>
      <c r="C111" s="103"/>
      <c r="D111" s="104"/>
      <c r="E111" s="105" t="s">
        <v>67</v>
      </c>
      <c r="F111" s="106"/>
      <c r="G111" s="106"/>
      <c r="H111" s="107"/>
      <c r="I111" s="108"/>
      <c r="J111" s="109"/>
      <c r="K111" s="109"/>
      <c r="L111" s="110">
        <f>L112</f>
        <v>200</v>
      </c>
      <c r="M111" s="110">
        <f>M112</f>
        <v>200</v>
      </c>
    </row>
    <row r="112" spans="2:13" ht="15.75">
      <c r="B112" s="33"/>
      <c r="C112" s="25">
        <v>85415</v>
      </c>
      <c r="D112" s="41"/>
      <c r="E112" s="32" t="s">
        <v>68</v>
      </c>
      <c r="F112" s="25"/>
      <c r="G112" s="25"/>
      <c r="H112" s="68"/>
      <c r="I112" s="69"/>
      <c r="J112" s="53"/>
      <c r="K112" s="53"/>
      <c r="L112" s="31">
        <f>SUM(L113:L114)</f>
        <v>200</v>
      </c>
      <c r="M112" s="31">
        <f>M115</f>
        <v>200</v>
      </c>
    </row>
    <row r="113" spans="2:12" ht="15.75">
      <c r="B113" s="33"/>
      <c r="C113" s="25"/>
      <c r="D113" s="41" t="s">
        <v>80</v>
      </c>
      <c r="E113" s="32" t="s">
        <v>81</v>
      </c>
      <c r="F113" s="25"/>
      <c r="G113" s="25"/>
      <c r="H113" s="68"/>
      <c r="I113" s="69"/>
      <c r="J113" s="53"/>
      <c r="K113" s="53"/>
      <c r="L113" s="31">
        <v>200</v>
      </c>
    </row>
    <row r="114" spans="2:12" ht="15.75">
      <c r="B114" s="33"/>
      <c r="C114" s="67"/>
      <c r="D114" s="41" t="s">
        <v>69</v>
      </c>
      <c r="E114" s="32" t="s">
        <v>70</v>
      </c>
      <c r="F114" s="25"/>
      <c r="G114" s="25"/>
      <c r="H114" s="68"/>
      <c r="I114" s="69"/>
      <c r="J114" s="53"/>
      <c r="K114" s="53"/>
      <c r="L114" s="31">
        <v>0</v>
      </c>
    </row>
    <row r="115" spans="2:13" ht="15.75">
      <c r="B115" s="37"/>
      <c r="C115" s="73"/>
      <c r="D115" s="44" t="s">
        <v>69</v>
      </c>
      <c r="E115" s="80" t="s">
        <v>71</v>
      </c>
      <c r="F115" s="21"/>
      <c r="G115" s="21"/>
      <c r="H115" s="74"/>
      <c r="I115" s="75"/>
      <c r="J115" s="27"/>
      <c r="K115" s="27"/>
      <c r="L115" s="65"/>
      <c r="M115" s="65">
        <v>200</v>
      </c>
    </row>
    <row r="116" spans="2:13" ht="15.75">
      <c r="B116" s="38">
        <v>855</v>
      </c>
      <c r="C116" s="22"/>
      <c r="D116" s="38"/>
      <c r="E116" s="51" t="s">
        <v>15</v>
      </c>
      <c r="F116" s="24"/>
      <c r="G116" s="24"/>
      <c r="H116" s="70"/>
      <c r="I116" s="71"/>
      <c r="J116" s="72"/>
      <c r="K116" s="72"/>
      <c r="L116" s="29">
        <f>L117</f>
        <v>300212</v>
      </c>
      <c r="M116" s="29">
        <f>M117</f>
        <v>300212</v>
      </c>
    </row>
    <row r="117" spans="2:13" ht="15.75">
      <c r="B117" s="33"/>
      <c r="C117" s="25">
        <v>85502</v>
      </c>
      <c r="D117" s="33"/>
      <c r="E117" s="32" t="s">
        <v>16</v>
      </c>
      <c r="F117" s="25"/>
      <c r="G117" s="25"/>
      <c r="H117" s="68"/>
      <c r="I117" s="69"/>
      <c r="J117" s="53"/>
      <c r="K117" s="53"/>
      <c r="L117" s="31">
        <f>SUM(L119:L120)</f>
        <v>300212</v>
      </c>
      <c r="M117" s="31">
        <f>SUM(M122:M131)</f>
        <v>300212</v>
      </c>
    </row>
    <row r="118" spans="2:11" ht="15.75">
      <c r="B118" s="33"/>
      <c r="C118" s="67"/>
      <c r="D118" s="33"/>
      <c r="E118" s="32" t="s">
        <v>17</v>
      </c>
      <c r="F118" s="25"/>
      <c r="G118" s="25"/>
      <c r="H118" s="68"/>
      <c r="I118" s="69"/>
      <c r="J118" s="53"/>
      <c r="K118" s="53"/>
    </row>
    <row r="119" spans="2:12" ht="15.75">
      <c r="B119" s="33"/>
      <c r="C119" s="67"/>
      <c r="D119" s="41" t="s">
        <v>80</v>
      </c>
      <c r="E119" s="32" t="s">
        <v>81</v>
      </c>
      <c r="F119" s="25"/>
      <c r="G119" s="25"/>
      <c r="H119" s="68"/>
      <c r="I119" s="69"/>
      <c r="J119" s="53"/>
      <c r="K119" s="53"/>
      <c r="L119" s="31">
        <v>212</v>
      </c>
    </row>
    <row r="120" spans="2:12" ht="15.75">
      <c r="B120" s="33"/>
      <c r="C120" s="67"/>
      <c r="D120" s="41" t="s">
        <v>18</v>
      </c>
      <c r="E120" s="32" t="s">
        <v>19</v>
      </c>
      <c r="F120" s="25"/>
      <c r="G120" s="25"/>
      <c r="H120" s="68"/>
      <c r="I120" s="69"/>
      <c r="J120" s="53"/>
      <c r="K120" s="53"/>
      <c r="L120" s="31">
        <v>300000</v>
      </c>
    </row>
    <row r="121" spans="2:11" ht="15.75">
      <c r="B121" s="33"/>
      <c r="C121" s="67"/>
      <c r="D121" s="41"/>
      <c r="E121" s="32" t="s">
        <v>20</v>
      </c>
      <c r="F121" s="25"/>
      <c r="G121" s="25"/>
      <c r="H121" s="68"/>
      <c r="I121" s="69"/>
      <c r="J121" s="53"/>
      <c r="K121" s="53"/>
    </row>
    <row r="122" spans="2:13" ht="15.75">
      <c r="B122" s="33"/>
      <c r="C122" s="67"/>
      <c r="D122" s="41" t="s">
        <v>69</v>
      </c>
      <c r="E122" s="32" t="s">
        <v>70</v>
      </c>
      <c r="F122" s="25"/>
      <c r="G122" s="25"/>
      <c r="H122" s="68"/>
      <c r="I122" s="69"/>
      <c r="J122" s="53"/>
      <c r="K122" s="53"/>
      <c r="M122" s="31">
        <v>1055</v>
      </c>
    </row>
    <row r="123" spans="2:13" ht="15.75">
      <c r="B123" s="33"/>
      <c r="C123" s="67"/>
      <c r="D123" s="33">
        <v>3290</v>
      </c>
      <c r="E123" s="46" t="s">
        <v>26</v>
      </c>
      <c r="F123" s="25"/>
      <c r="G123" s="25"/>
      <c r="H123" s="68"/>
      <c r="I123" s="69"/>
      <c r="J123" s="53"/>
      <c r="K123" s="53"/>
      <c r="M123" s="31">
        <v>290078</v>
      </c>
    </row>
    <row r="124" spans="2:11" ht="15.75">
      <c r="B124" s="33"/>
      <c r="C124" s="67"/>
      <c r="D124" s="33"/>
      <c r="E124" s="46" t="s">
        <v>27</v>
      </c>
      <c r="F124" s="25"/>
      <c r="G124" s="25"/>
      <c r="H124" s="68"/>
      <c r="I124" s="69"/>
      <c r="J124" s="53"/>
      <c r="K124" s="53"/>
    </row>
    <row r="125" spans="2:13" ht="15.75">
      <c r="B125" s="33"/>
      <c r="C125" s="67"/>
      <c r="D125" s="33">
        <v>4560</v>
      </c>
      <c r="E125" s="46" t="s">
        <v>74</v>
      </c>
      <c r="F125" s="25"/>
      <c r="G125" s="25"/>
      <c r="H125" s="68"/>
      <c r="I125" s="69"/>
      <c r="J125" s="53"/>
      <c r="K125" s="53"/>
      <c r="M125" s="31">
        <v>79</v>
      </c>
    </row>
    <row r="126" spans="2:11" ht="15.75">
      <c r="B126" s="33"/>
      <c r="C126" s="67"/>
      <c r="D126" s="33"/>
      <c r="E126" s="46" t="s">
        <v>75</v>
      </c>
      <c r="F126" s="25"/>
      <c r="G126" s="25"/>
      <c r="H126" s="68"/>
      <c r="I126" s="69"/>
      <c r="J126" s="53"/>
      <c r="K126" s="53"/>
    </row>
    <row r="127" spans="2:11" ht="15.75">
      <c r="B127" s="33"/>
      <c r="C127" s="67"/>
      <c r="D127" s="33"/>
      <c r="E127" s="46" t="s">
        <v>76</v>
      </c>
      <c r="F127" s="25"/>
      <c r="G127" s="25"/>
      <c r="H127" s="68"/>
      <c r="I127" s="69"/>
      <c r="J127" s="53"/>
      <c r="K127" s="53"/>
    </row>
    <row r="128" spans="2:13" ht="15.75">
      <c r="B128" s="33"/>
      <c r="C128" s="67"/>
      <c r="D128" s="33">
        <v>4740</v>
      </c>
      <c r="E128" s="46" t="s">
        <v>21</v>
      </c>
      <c r="F128" s="25"/>
      <c r="G128" s="25"/>
      <c r="H128" s="68"/>
      <c r="I128" s="69"/>
      <c r="J128" s="53"/>
      <c r="K128" s="53"/>
      <c r="M128" s="31">
        <v>7500</v>
      </c>
    </row>
    <row r="129" spans="2:11" ht="15.75">
      <c r="B129" s="33"/>
      <c r="C129" s="67"/>
      <c r="D129" s="33"/>
      <c r="E129" s="46" t="s">
        <v>22</v>
      </c>
      <c r="F129" s="25"/>
      <c r="G129" s="25"/>
      <c r="H129" s="68"/>
      <c r="I129" s="69"/>
      <c r="J129" s="53"/>
      <c r="K129" s="53"/>
    </row>
    <row r="130" spans="2:13" ht="15.75">
      <c r="B130" s="33"/>
      <c r="C130" s="67"/>
      <c r="D130" s="33">
        <v>4850</v>
      </c>
      <c r="E130" s="46" t="s">
        <v>23</v>
      </c>
      <c r="F130" s="25"/>
      <c r="G130" s="25"/>
      <c r="H130" s="68"/>
      <c r="I130" s="69"/>
      <c r="J130" s="53"/>
      <c r="K130" s="53"/>
      <c r="M130" s="31">
        <v>1500</v>
      </c>
    </row>
    <row r="131" spans="2:11" ht="15.75">
      <c r="B131" s="33"/>
      <c r="C131" s="67"/>
      <c r="D131" s="33"/>
      <c r="E131" s="46" t="s">
        <v>24</v>
      </c>
      <c r="F131" s="25"/>
      <c r="G131" s="25"/>
      <c r="H131" s="68"/>
      <c r="I131" s="69"/>
      <c r="J131" s="53"/>
      <c r="K131" s="53"/>
    </row>
    <row r="132" spans="2:13" ht="16.5" thickBot="1">
      <c r="B132" s="88"/>
      <c r="C132" s="89"/>
      <c r="D132" s="88"/>
      <c r="E132" s="90"/>
      <c r="F132" s="91"/>
      <c r="G132" s="91"/>
      <c r="H132" s="92"/>
      <c r="I132" s="93"/>
      <c r="J132" s="94"/>
      <c r="K132" s="94"/>
      <c r="L132" s="16"/>
      <c r="M132" s="16"/>
    </row>
    <row r="133" spans="2:13" s="56" customFormat="1" ht="16.5" thickBot="1">
      <c r="B133" s="95"/>
      <c r="C133" s="63"/>
      <c r="D133" s="96"/>
      <c r="E133" s="97" t="s">
        <v>11</v>
      </c>
      <c r="F133" s="98"/>
      <c r="G133" s="98"/>
      <c r="H133" s="99"/>
      <c r="I133" s="100"/>
      <c r="J133" s="101"/>
      <c r="K133" s="101"/>
      <c r="L133" s="99">
        <f>L21+L97+L116+L85+L111+L15</f>
        <v>1734968.85</v>
      </c>
      <c r="M133" s="99">
        <f>M25+M97+M116+M85+M111+M15</f>
        <v>1734968.85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2024-04-29T07:33:38Z</cp:lastPrinted>
  <dcterms:created xsi:type="dcterms:W3CDTF">2004-11-12T09:54:10Z</dcterms:created>
  <dcterms:modified xsi:type="dcterms:W3CDTF">2024-04-29T07:33:42Z</dcterms:modified>
  <cp:category/>
  <cp:version/>
  <cp:contentType/>
  <cp:contentStatus/>
</cp:coreProperties>
</file>